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5600" windowHeight="11760" activeTab="0"/>
  </bookViews>
  <sheets>
    <sheet name="Burndown Cha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<sst xmlns="http://schemas.openxmlformats.org/spreadsheetml/2006/main" count="9" uniqueCount="7">
  <si>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Day</t>
  </si>
  <si>
    <t>Planned</t>
  </si>
  <si>
    <t>Actual</t>
  </si>
  <si>
    <t>Burned down</t>
  </si>
  <si>
    <t>Balance</t>
  </si>
  <si>
    <t>Done Today</t>
  </si>
  <si>
    <t>Burn Down Chart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</si>
</sst>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Georgia"/>
      <family val="1"/>
    </font>
    <font>
      <sz val="12"/>
      <color indexed="8"/>
      <name val="Georgi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eorgia"/>
      <family val="1"/>
    </font>
    <font>
      <sz val="9"/>
      <color indexed="23"/>
      <name val="Georgia"/>
      <family val="1"/>
    </font>
    <font>
      <b/>
      <sz val="24"/>
      <color indexed="9"/>
      <name val="Georgia"/>
      <family val="1"/>
    </font>
    <font>
      <b/>
      <sz val="9"/>
      <color indexed="9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sz val="9"/>
      <color rgb="FF666666"/>
      <name val="Georgia"/>
      <family val="1"/>
    </font>
    <font>
      <b/>
      <sz val="9"/>
      <color theme="0"/>
      <name val="Georgia"/>
      <family val="1"/>
    </font>
    <font>
      <b/>
      <sz val="24"/>
      <color theme="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66666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rgb="FF666666"/>
      </right>
      <top style="thin">
        <color indexed="22"/>
      </top>
      <bottom style="thin">
        <color indexed="22"/>
      </bottom>
    </border>
    <border>
      <left style="thin">
        <color rgb="FF666666"/>
      </left>
      <right style="thin">
        <color indexed="22"/>
      </right>
      <top style="thin">
        <color indexed="22"/>
      </top>
      <bottom style="thin">
        <color rgb="FF66666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666666"/>
      </bottom>
    </border>
    <border>
      <left style="thin">
        <color rgb="FF666666"/>
      </left>
      <right>
        <color indexed="63"/>
      </right>
      <top style="thin">
        <color rgb="FF666666"/>
      </top>
      <bottom>
        <color indexed="63"/>
      </bottom>
    </border>
    <border>
      <left style="thin">
        <color rgb="FF666666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rgb="FF666666"/>
      </top>
      <bottom>
        <color indexed="63"/>
      </bottom>
    </border>
    <border>
      <left>
        <color indexed="63"/>
      </left>
      <right style="thin">
        <color indexed="22"/>
      </right>
      <top style="thin">
        <color rgb="FF666666"/>
      </top>
      <bottom>
        <color indexed="63"/>
      </bottom>
    </border>
    <border>
      <left>
        <color indexed="63"/>
      </left>
      <right style="thin">
        <color rgb="FF666666"/>
      </right>
      <top style="thin">
        <color rgb="FF666666"/>
      </top>
      <bottom>
        <color indexed="63"/>
      </bottom>
    </border>
    <border>
      <left>
        <color indexed="63"/>
      </left>
      <right style="thin">
        <color rgb="FF666666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25"/>
          <c:w val="0.96725"/>
          <c:h val="0.879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'Burndown Chart'!$G$3</c:f>
              <c:strCache>
                <c:ptCount val="1"/>
                <c:pt idx="0">
                  <c:v>Done Today</c:v>
                </c:pt>
              </c:strCache>
            </c:strRef>
          </c:tx>
          <c:spPr>
            <a:gradFill rotWithShape="1">
              <a:gsLst>
                <a:gs pos="0">
                  <a:srgbClr val="006666"/>
                </a:gs>
                <a:gs pos="28999">
                  <a:srgbClr val="006666"/>
                </a:gs>
              </a:gsLst>
              <a:lin ang="540000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'Burndown Chart'!$B$5:$B$25</c:f>
              <c:numCache/>
            </c:numRef>
          </c:cat>
          <c:val>
            <c:numRef>
              <c:f>'Burndown Chart'!$G$5:$G$25</c:f>
              <c:numCache/>
            </c:numRef>
          </c:val>
        </c:ser>
        <c:gapWidth val="75"/>
        <c:axId val="7601863"/>
        <c:axId val="1307904"/>
      </c:barChart>
      <c:lineChart>
        <c:grouping val="standard"/>
        <c:varyColors val="0"/>
        <c:ser>
          <c:idx val="0"/>
          <c:order val="0"/>
          <c:tx>
            <c:strRef>
              <c:f>'Burndown Chart'!$E$4</c:f>
              <c:strCache>
                <c:ptCount val="1"/>
                <c:pt idx="0">
                  <c:v>Planned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Chart'!$B$5:$B$25</c:f>
              <c:numCache/>
            </c:numRef>
          </c:cat>
          <c:val>
            <c:numRef>
              <c:f>'Burndown Chart'!$E$5:$E$25</c:f>
              <c:numCache/>
            </c:numRef>
          </c:val>
          <c:smooth val="0"/>
        </c:ser>
        <c:ser>
          <c:idx val="1"/>
          <c:order val="1"/>
          <c:tx>
            <c:strRef>
              <c:f>'Burndown Chart'!$F$4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 line</c:name>
            <c:spPr>
              <a:ln w="12700">
                <a:solidFill>
                  <a:srgbClr val="80808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'Burndown Chart'!$B$5:$B$25</c:f>
              <c:numCache/>
            </c:numRef>
          </c:cat>
          <c:val>
            <c:numRef>
              <c:f>'Burndown Chart'!$F$5:$F$25</c:f>
              <c:numCache/>
            </c:numRef>
          </c:val>
          <c:smooth val="0"/>
        </c:ser>
        <c:axId val="7601863"/>
        <c:axId val="1307904"/>
      </c:lineChart>
      <c:catAx>
        <c:axId val="7601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7904"/>
        <c:crosses val="autoZero"/>
        <c:auto val="1"/>
        <c:lblOffset val="100"/>
        <c:tickLblSkip val="1"/>
        <c:noMultiLvlLbl val="0"/>
      </c:catAx>
      <c:valAx>
        <c:axId val="13079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01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25"/>
          <c:y val="0.93375"/>
          <c:w val="0.81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17</xdr:col>
      <xdr:colOff>600075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486150" y="457200"/>
        <a:ext cx="61341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0"/>
  <sheetViews>
    <sheetView showGridLines="0" tabSelected="1" zoomScale="75" zoomScaleNormal="75" zoomScalePageLayoutView="0" workbookViewId="0" topLeftCell="A1">
      <selection activeCell="I29" sqref="I29"/>
    </sheetView>
  </sheetViews>
  <sheetFormatPr defaultColWidth="9.140625" defaultRowHeight="15"/>
  <cols>
    <col min="1" max="1" width="3.7109375" style="1" customWidth="1"/>
    <col min="2" max="2" width="5.00390625" style="2" customWidth="1"/>
    <col min="3" max="6" width="8.421875" style="2" customWidth="1"/>
    <col min="7" max="7" width="9.140625" style="2" customWidth="1"/>
    <col min="8" max="8" width="1.421875" style="0" customWidth="1"/>
  </cols>
  <sheetData>
    <row r="1" spans="1:20" ht="30">
      <c r="A1" s="3"/>
      <c r="B1" s="19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"/>
      <c r="T1" s="4"/>
    </row>
    <row r="2" spans="1:20" ht="6" customHeight="1">
      <c r="A2" s="3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>
      <c r="A3" s="3"/>
      <c r="B3" s="11"/>
      <c r="C3" s="15" t="s">
        <v>3</v>
      </c>
      <c r="D3" s="16"/>
      <c r="E3" s="15" t="s">
        <v>4</v>
      </c>
      <c r="F3" s="16"/>
      <c r="G3" s="17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3"/>
      <c r="B4" s="12" t="s">
        <v>0</v>
      </c>
      <c r="C4" s="13" t="s">
        <v>1</v>
      </c>
      <c r="D4" s="14" t="s">
        <v>2</v>
      </c>
      <c r="E4" s="13" t="s">
        <v>1</v>
      </c>
      <c r="F4" s="14" t="s">
        <v>2</v>
      </c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3"/>
      <c r="B5" s="7">
        <v>0</v>
      </c>
      <c r="C5" s="6"/>
      <c r="D5" s="6"/>
      <c r="E5" s="6">
        <v>300</v>
      </c>
      <c r="F5" s="6">
        <v>300</v>
      </c>
      <c r="G5" s="8" t="str">
        <f>IF(D5="","N/A",D5)</f>
        <v>N/A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3"/>
      <c r="B6" s="7">
        <v>1</v>
      </c>
      <c r="C6" s="6">
        <v>15</v>
      </c>
      <c r="D6" s="6">
        <v>4</v>
      </c>
      <c r="E6" s="6">
        <f>$E$5-SUM($C$6:C6)</f>
        <v>285</v>
      </c>
      <c r="F6" s="6">
        <f>IF(D6="",NA(),$F$5-SUM($D$6:D6))</f>
        <v>296</v>
      </c>
      <c r="G6" s="8">
        <f aca="true" t="shared" si="0" ref="G6:G25">IF(D6="","N/A",D6)</f>
        <v>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3"/>
      <c r="B7" s="7">
        <v>2</v>
      </c>
      <c r="C7" s="6">
        <v>15</v>
      </c>
      <c r="D7" s="6">
        <v>10</v>
      </c>
      <c r="E7" s="6">
        <f>$E$5-SUM($C$6:C7)</f>
        <v>270</v>
      </c>
      <c r="F7" s="6">
        <f>IF(D7="",NA(),$F$5-SUM($D$6:D7))</f>
        <v>286</v>
      </c>
      <c r="G7" s="8">
        <f t="shared" si="0"/>
        <v>10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3"/>
      <c r="B8" s="7">
        <v>3</v>
      </c>
      <c r="C8" s="6">
        <v>15</v>
      </c>
      <c r="D8" s="6">
        <v>0</v>
      </c>
      <c r="E8" s="6">
        <f>$E$5-SUM($C$6:C8)</f>
        <v>255</v>
      </c>
      <c r="F8" s="6">
        <f>IF(D8="",NA(),$F$5-SUM($D$6:D8))</f>
        <v>286</v>
      </c>
      <c r="G8" s="8">
        <f t="shared" si="0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3"/>
      <c r="B9" s="7">
        <v>4</v>
      </c>
      <c r="C9" s="6">
        <v>15</v>
      </c>
      <c r="D9" s="6">
        <v>22</v>
      </c>
      <c r="E9" s="6">
        <f>$E$5-SUM($C$6:C9)</f>
        <v>240</v>
      </c>
      <c r="F9" s="6">
        <f>IF(D9="",NA(),$F$5-SUM($D$6:D9))</f>
        <v>264</v>
      </c>
      <c r="G9" s="8">
        <f t="shared" si="0"/>
        <v>22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>
      <c r="A10" s="3"/>
      <c r="B10" s="7">
        <v>5</v>
      </c>
      <c r="C10" s="6">
        <v>15</v>
      </c>
      <c r="D10" s="6">
        <v>19</v>
      </c>
      <c r="E10" s="6">
        <f>$E$5-SUM($C$6:C10)</f>
        <v>225</v>
      </c>
      <c r="F10" s="6">
        <f>IF(D10="",NA(),$F$5-SUM($D$6:D10))</f>
        <v>245</v>
      </c>
      <c r="G10" s="8">
        <f t="shared" si="0"/>
        <v>19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3"/>
      <c r="B11" s="7">
        <v>6</v>
      </c>
      <c r="C11" s="6">
        <v>15</v>
      </c>
      <c r="D11" s="6">
        <v>13</v>
      </c>
      <c r="E11" s="6">
        <f>$E$5-SUM($C$6:C11)</f>
        <v>210</v>
      </c>
      <c r="F11" s="6">
        <f>IF(D11="",NA(),$F$5-SUM($D$6:D11))</f>
        <v>232</v>
      </c>
      <c r="G11" s="8">
        <f t="shared" si="0"/>
        <v>13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3"/>
      <c r="B12" s="7">
        <v>7</v>
      </c>
      <c r="C12" s="6">
        <v>15</v>
      </c>
      <c r="D12" s="6">
        <v>8</v>
      </c>
      <c r="E12" s="6">
        <f>$E$5-SUM($C$6:C12)</f>
        <v>195</v>
      </c>
      <c r="F12" s="6">
        <f>IF(D12="",NA(),$F$5-SUM($D$6:D12))</f>
        <v>224</v>
      </c>
      <c r="G12" s="8">
        <f t="shared" si="0"/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>
      <c r="A13" s="3"/>
      <c r="B13" s="7">
        <v>8</v>
      </c>
      <c r="C13" s="6">
        <v>15</v>
      </c>
      <c r="D13" s="6">
        <v>2</v>
      </c>
      <c r="E13" s="6">
        <f>$E$5-SUM($C$6:C13)</f>
        <v>180</v>
      </c>
      <c r="F13" s="6">
        <f>IF(D13="",NA(),$F$5-SUM($D$6:D13))</f>
        <v>222</v>
      </c>
      <c r="G13" s="8">
        <f t="shared" si="0"/>
        <v>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3"/>
      <c r="B14" s="7">
        <v>9</v>
      </c>
      <c r="C14" s="6">
        <v>15</v>
      </c>
      <c r="D14" s="6">
        <v>20</v>
      </c>
      <c r="E14" s="6">
        <f>$E$5-SUM($C$6:C14)</f>
        <v>165</v>
      </c>
      <c r="F14" s="6">
        <f>IF(D14="",NA(),$F$5-SUM($D$6:D14))</f>
        <v>202</v>
      </c>
      <c r="G14" s="8">
        <f t="shared" si="0"/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>
      <c r="A15" s="3"/>
      <c r="B15" s="7">
        <v>10</v>
      </c>
      <c r="C15" s="6">
        <v>15</v>
      </c>
      <c r="D15" s="6">
        <v>30</v>
      </c>
      <c r="E15" s="6">
        <f>$E$5-SUM($C$6:C15)</f>
        <v>150</v>
      </c>
      <c r="F15" s="6">
        <f>IF(D15="",NA(),$F$5-SUM($D$6:D15))</f>
        <v>172</v>
      </c>
      <c r="G15" s="8">
        <f t="shared" si="0"/>
        <v>30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3"/>
      <c r="B16" s="7">
        <v>11</v>
      </c>
      <c r="C16" s="6">
        <v>15</v>
      </c>
      <c r="D16" s="6"/>
      <c r="E16" s="6">
        <f>$E$5-SUM($C$6:C16)</f>
        <v>135</v>
      </c>
      <c r="F16" s="6" t="e">
        <f>IF(D16="",NA(),$F$5-SUM($D$6:D16))</f>
        <v>#N/A</v>
      </c>
      <c r="G16" s="8" t="str">
        <f t="shared" si="0"/>
        <v>N/A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3"/>
      <c r="B17" s="7">
        <v>12</v>
      </c>
      <c r="C17" s="6">
        <v>15</v>
      </c>
      <c r="D17" s="6">
        <v>2</v>
      </c>
      <c r="E17" s="6">
        <f>$E$5-SUM($C$6:C17)</f>
        <v>120</v>
      </c>
      <c r="F17" s="6">
        <f>IF(D17="",NA(),$F$5-SUM($D$6:D17))</f>
        <v>170</v>
      </c>
      <c r="G17" s="8">
        <f t="shared" si="0"/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3"/>
      <c r="B18" s="7">
        <v>13</v>
      </c>
      <c r="C18" s="6">
        <v>15</v>
      </c>
      <c r="D18" s="6">
        <v>4</v>
      </c>
      <c r="E18" s="6">
        <f>$E$5-SUM($C$6:C18)</f>
        <v>105</v>
      </c>
      <c r="F18" s="6">
        <f>IF(D18="",NA(),$F$5-SUM($D$6:D18))</f>
        <v>166</v>
      </c>
      <c r="G18" s="8">
        <f t="shared" si="0"/>
        <v>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>
      <c r="A19" s="3"/>
      <c r="B19" s="7">
        <v>14</v>
      </c>
      <c r="C19" s="6">
        <v>15</v>
      </c>
      <c r="D19" s="6">
        <v>40</v>
      </c>
      <c r="E19" s="6">
        <f>$E$5-SUM($C$6:C19)</f>
        <v>90</v>
      </c>
      <c r="F19" s="6">
        <f>IF(D19="",NA(),$F$5-SUM($D$6:D19))</f>
        <v>126</v>
      </c>
      <c r="G19" s="8">
        <f t="shared" si="0"/>
        <v>40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3"/>
      <c r="B20" s="7">
        <v>15</v>
      </c>
      <c r="C20" s="6">
        <v>15</v>
      </c>
      <c r="D20" s="6">
        <v>22</v>
      </c>
      <c r="E20" s="6">
        <f>$E$5-SUM($C$6:C20)</f>
        <v>75</v>
      </c>
      <c r="F20" s="6">
        <f>IF(D20="",NA(),$F$5-SUM($D$6:D20))</f>
        <v>104</v>
      </c>
      <c r="G20" s="8">
        <f t="shared" si="0"/>
        <v>22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>
      <c r="A21" s="3"/>
      <c r="B21" s="7">
        <v>16</v>
      </c>
      <c r="C21" s="6">
        <v>15</v>
      </c>
      <c r="D21" s="6"/>
      <c r="E21" s="6">
        <f>$E$5-SUM($C$6:C21)</f>
        <v>60</v>
      </c>
      <c r="F21" s="6" t="e">
        <f>IF(D21="",NA(),$F$5-SUM($D$6:D21))</f>
        <v>#N/A</v>
      </c>
      <c r="G21" s="8" t="str">
        <f t="shared" si="0"/>
        <v>N/A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3"/>
      <c r="B22" s="7">
        <v>17</v>
      </c>
      <c r="C22" s="6">
        <v>15</v>
      </c>
      <c r="D22" s="6"/>
      <c r="E22" s="6">
        <f>$E$5-SUM($C$6:C22)</f>
        <v>45</v>
      </c>
      <c r="F22" s="6" t="e">
        <f>IF(D22="",NA(),$F$5-SUM($D$6:D22))</f>
        <v>#N/A</v>
      </c>
      <c r="G22" s="8" t="str">
        <f t="shared" si="0"/>
        <v>N/A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"/>
      <c r="B23" s="7">
        <v>18</v>
      </c>
      <c r="C23" s="6">
        <v>15</v>
      </c>
      <c r="D23" s="6"/>
      <c r="E23" s="6">
        <f>$E$5-SUM($C$6:C23)</f>
        <v>30</v>
      </c>
      <c r="F23" s="6" t="e">
        <f>IF(D23="",NA(),$F$5-SUM($D$6:D23))</f>
        <v>#N/A</v>
      </c>
      <c r="G23" s="8" t="str">
        <f t="shared" si="0"/>
        <v>N/A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3"/>
      <c r="B24" s="7">
        <v>19</v>
      </c>
      <c r="C24" s="6">
        <v>15</v>
      </c>
      <c r="D24" s="6"/>
      <c r="E24" s="6">
        <f>$E$5-SUM($C$6:C24)</f>
        <v>15</v>
      </c>
      <c r="F24" s="6" t="e">
        <f>IF(D24="",NA(),$F$5-SUM($D$6:D24))</f>
        <v>#N/A</v>
      </c>
      <c r="G24" s="8" t="str">
        <f t="shared" si="0"/>
        <v>N/A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3"/>
      <c r="B25" s="9">
        <v>20</v>
      </c>
      <c r="C25" s="10">
        <v>15</v>
      </c>
      <c r="D25" s="10"/>
      <c r="E25" s="10">
        <f>$E$5-SUM($C$6:C25)</f>
        <v>0</v>
      </c>
      <c r="F25" s="10" t="e">
        <f>IF(D25="",NA(),$F$5-SUM($D$6:D25))</f>
        <v>#N/A</v>
      </c>
      <c r="G25" s="8" t="str">
        <f t="shared" si="0"/>
        <v>N/A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3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3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3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3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3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heetProtection/>
  <mergeCells count="4">
    <mergeCell ref="C3:D3"/>
    <mergeCell ref="E3:F3"/>
    <mergeCell ref="G3:G4"/>
    <mergeCell ref="B1:R1"/>
  </mergeCells>
  <printOptions/>
  <pageMargins left="0.7" right="0.7" top="0.75" bottom="0.75" header="0.3" footer="0.3"/>
  <pageSetup horizontalDpi="600" verticalDpi="600" orientation="portrait" paperSize="9" r:id="rId2"/>
  <ignoredErrors>
    <ignoredError sqref="E7:F7 E8:E9 E10:E24 F8:F16 F17:F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2009-07-20T08:39:33Z</dcterms:created>
  <dcterms:modified xsi:type="dcterms:W3CDTF">2011-08-05T14:02:05Z</dcterms:modified>
  <cp:category/>
  <cp:version/>
  <cp:contentType/>
  <cp:contentStatus/>
</cp:coreProperties>
</file>